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 2024-2025\типовое меню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<sst xmlns="http://schemas.openxmlformats.org/spreadsheetml/2006/main" count="236" uniqueCount="71">
  <si>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</si>
  <si>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</si>
  <si>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</si>
  <si>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</si>
  <si>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</si>
  <si>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</si>
  <si>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</si>
  <si>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</si>
  <si>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</si>
  <si>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</si>
  <si>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</si>
  <si>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</si>
  <si>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</si>
  <si>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</si>
  <si>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</si>
  <si>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</si>
  <si>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</si>
  <si>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</si>
  <si>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</si>
  <si>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</si>
  <si>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</si>
  <si>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</si>
  <si>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</si>
  <si>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</si>
  <si>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</si>
  <si>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</si>
  <si>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</si>
  <si>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</si>
  <si>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</si>
  <si>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</si>
  <si>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</si>
  <si>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</si>
  <si>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</si>
  <si>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</si>
  <si>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</si>
  <si>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</si>
  <si>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</si>
  <si>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</si>
  <si>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</si>
  <si>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рисовая молочная жидкая</t>
  </si>
  <si>
    <t>Сыр полутвердый ( порциями)</t>
  </si>
  <si>
    <t>Какао с молоком</t>
  </si>
  <si>
    <t>Батон нарезной</t>
  </si>
  <si>
    <t>Фрукты свежие</t>
  </si>
  <si>
    <t>МОУ Новопокровская школа</t>
  </si>
  <si>
    <t>директор</t>
  </si>
  <si>
    <t>Д.В.Соколов</t>
  </si>
  <si>
    <t>Пудинг пшенный</t>
  </si>
  <si>
    <t>с молоком сгущенным</t>
  </si>
  <si>
    <t>Чай с сахаром</t>
  </si>
  <si>
    <t>Кисломолочный напиток</t>
  </si>
  <si>
    <t>Пюре картофельное</t>
  </si>
  <si>
    <t>Птица в соусе с томатом</t>
  </si>
  <si>
    <t>Компот из смеси сухофруктов</t>
  </si>
  <si>
    <t>Салат из свёклы отварной</t>
  </si>
  <si>
    <t>Макаронные изделия отварные</t>
  </si>
  <si>
    <t>Котлеты из говядины</t>
  </si>
  <si>
    <t>Сок</t>
  </si>
  <si>
    <t>Пудинг творожный запечённый</t>
  </si>
  <si>
    <t>с повидлом</t>
  </si>
  <si>
    <t>Кофейный напиток с молоком</t>
  </si>
  <si>
    <t>Молоко витаминизированное</t>
  </si>
  <si>
    <t>Жаркое по-домашнему</t>
  </si>
  <si>
    <t>Овощи консервированные (порциями)</t>
  </si>
  <si>
    <t>Компот из апельсинов с яблоками</t>
  </si>
  <si>
    <t>Шницель рыбный натуральный</t>
  </si>
  <si>
    <t>Омлет натуральный</t>
  </si>
  <si>
    <t>Масло сливочное (порциями)</t>
  </si>
  <si>
    <t>Голубцы ленивые</t>
  </si>
  <si>
    <t>Кисель из яблок свежих</t>
  </si>
  <si>
    <t>276-а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</si>
</sst>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3" xfId="0" applyFont="1" applyFill="1" applyBorder="1" applyAlignment="1" applyProtection="1">
      <alignment wrapText="1"/>
      <protection locked="0"/>
    </xf>
    <xf numFmtId="0" fontId="12" fillId="4" borderId="2" xfId="0" applyFont="1" applyFill="1" applyBorder="1" applyAlignment="1" applyProtection="1">
      <alignment wrapText="1"/>
      <protection locked="0"/>
    </xf>
    <xf numFmtId="0" fontId="13" fillId="4" borderId="24" xfId="0" applyFont="1" applyFill="1" applyBorder="1" applyProtection="1">
      <protection locked="0"/>
    </xf>
    <xf numFmtId="0" fontId="12" fillId="4" borderId="24" xfId="0" applyFont="1" applyFill="1" applyBorder="1" applyAlignment="1" applyProtection="1">
      <alignment horizontal="right"/>
      <protection locked="0"/>
    </xf>
    <xf numFmtId="2" fontId="13" fillId="4" borderId="2" xfId="0" applyNumberFormat="1" applyFont="1" applyFill="1" applyBorder="1" applyProtection="1">
      <protection locked="0"/>
    </xf>
    <xf numFmtId="2" fontId="12" fillId="4" borderId="2" xfId="0" applyNumberFormat="1" applyFont="1" applyFill="1" applyBorder="1" applyAlignment="1" applyProtection="1">
      <alignment horizontal="right"/>
      <protection locked="0"/>
    </xf>
    <xf numFmtId="1" fontId="0" fillId="5" borderId="2" xfId="0" applyNumberFormat="1" applyFont="1" applyFill="1" applyBorder="1" applyProtection="1">
      <protection locked="0"/>
    </xf>
    <xf numFmtId="0" fontId="0" fillId="5" borderId="1" xfId="0" applyFont="1" applyFill="1" applyBorder="1" applyAlignment="1" applyProtection="1">
      <alignment wrapText="1"/>
      <protection locked="0"/>
    </xf>
    <xf numFmtId="2" fontId="13" fillId="4" borderId="4" xfId="0" applyNumberFormat="1" applyFont="1" applyFill="1" applyBorder="1" applyAlignment="1" applyProtection="1">
      <alignment horizontal="right" wrapText="1"/>
      <protection locked="0"/>
    </xf>
    <xf numFmtId="2" fontId="0" fillId="5" borderId="1" xfId="0" applyNumberFormat="1" applyFont="1" applyFill="1" applyBorder="1" applyProtection="1">
      <protection locked="0"/>
    </xf>
    <xf numFmtId="1" fontId="0" fillId="5" borderId="1" xfId="0" applyNumberFormat="1" applyFont="1" applyFill="1" applyBorder="1" applyProtection="1">
      <protection locked="0"/>
    </xf>
    <xf numFmtId="0" fontId="14" fillId="4" borderId="2" xfId="0" applyFont="1" applyFill="1" applyBorder="1" applyAlignment="1" applyProtection="1">
      <alignment wrapText="1"/>
      <protection locked="0"/>
    </xf>
    <xf numFmtId="0" fontId="15" fillId="4" borderId="2" xfId="0" applyFont="1" applyFill="1" applyBorder="1" applyAlignment="1" applyProtection="1">
      <alignment vertical="center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72" activePane="bottomRight" state="frozen"/>
      <selection pane="topRight" activeCell="E1" sqref="E1"/>
      <selection pane="bottomLeft" activeCell="A6" sqref="A6"/>
      <selection pane="bottomRight" activeCell="K105" sqref="K10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44</v>
      </c>
      <c r="D1" s="66"/>
      <c r="E1" s="66"/>
      <c r="F1" s="12" t="s">
        <v>16</v>
      </c>
      <c r="G1" s="2" t="s">
        <v>17</v>
      </c>
      <c r="H1" s="67" t="s">
        <v>45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39</v>
      </c>
      <c r="F6" s="53">
        <v>180</v>
      </c>
      <c r="G6" s="55">
        <v>5.04</v>
      </c>
      <c r="H6" s="55">
        <v>6.12</v>
      </c>
      <c r="I6" s="55">
        <v>29.34</v>
      </c>
      <c r="J6" s="55">
        <v>192.6</v>
      </c>
      <c r="K6" s="41">
        <v>234</v>
      </c>
      <c r="L6" s="40"/>
    </row>
    <row r="7" spans="1:12" ht="15" x14ac:dyDescent="0.25">
      <c r="A7" s="23"/>
      <c r="B7" s="15"/>
      <c r="C7" s="11"/>
      <c r="D7" s="6"/>
      <c r="E7" s="52" t="s">
        <v>40</v>
      </c>
      <c r="F7" s="54">
        <v>15</v>
      </c>
      <c r="G7" s="56">
        <v>3.48</v>
      </c>
      <c r="H7" s="56">
        <v>4.43</v>
      </c>
      <c r="I7" s="56">
        <v>0</v>
      </c>
      <c r="J7" s="56">
        <v>53.7</v>
      </c>
      <c r="K7" s="44">
        <v>75</v>
      </c>
      <c r="L7" s="43"/>
    </row>
    <row r="8" spans="1:12" ht="15" x14ac:dyDescent="0.25">
      <c r="A8" s="23"/>
      <c r="B8" s="15"/>
      <c r="C8" s="11"/>
      <c r="D8" s="7" t="s">
        <v>22</v>
      </c>
      <c r="E8" s="51" t="s">
        <v>41</v>
      </c>
      <c r="F8" s="53">
        <v>200</v>
      </c>
      <c r="G8" s="55">
        <v>3.3</v>
      </c>
      <c r="H8" s="55">
        <v>2.9</v>
      </c>
      <c r="I8" s="55">
        <v>13.8</v>
      </c>
      <c r="J8" s="55">
        <v>94</v>
      </c>
      <c r="K8" s="44">
        <v>462</v>
      </c>
      <c r="L8" s="43"/>
    </row>
    <row r="9" spans="1:12" ht="15.75" thickBot="1" x14ac:dyDescent="0.3">
      <c r="A9" s="23"/>
      <c r="B9" s="15"/>
      <c r="C9" s="11"/>
      <c r="D9" s="7" t="s">
        <v>23</v>
      </c>
      <c r="E9" s="51" t="s">
        <v>42</v>
      </c>
      <c r="F9" s="57">
        <v>35</v>
      </c>
      <c r="G9" s="55">
        <v>91.7</v>
      </c>
      <c r="H9" s="55">
        <v>2.63</v>
      </c>
      <c r="I9" s="55">
        <v>1.02</v>
      </c>
      <c r="J9" s="55">
        <v>17.989999999999998</v>
      </c>
      <c r="K9" s="44">
        <v>111</v>
      </c>
      <c r="L9" s="43"/>
    </row>
    <row r="10" spans="1:12" ht="15" x14ac:dyDescent="0.25">
      <c r="A10" s="23"/>
      <c r="B10" s="15"/>
      <c r="C10" s="11"/>
      <c r="D10" s="7" t="s">
        <v>24</v>
      </c>
      <c r="E10" s="58" t="s">
        <v>43</v>
      </c>
      <c r="F10" s="61">
        <v>100</v>
      </c>
      <c r="G10" s="59">
        <v>0.4</v>
      </c>
      <c r="H10" s="59">
        <v>0.4</v>
      </c>
      <c r="I10" s="59">
        <v>9.8000000000000007</v>
      </c>
      <c r="J10" s="60">
        <v>44</v>
      </c>
      <c r="K10" s="44">
        <v>82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103.92000000000002</v>
      </c>
      <c r="H13" s="19">
        <f t="shared" si="0"/>
        <v>16.48</v>
      </c>
      <c r="I13" s="19">
        <f t="shared" si="0"/>
        <v>53.960000000000008</v>
      </c>
      <c r="J13" s="19">
        <f t="shared" si="0"/>
        <v>402.29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530</v>
      </c>
      <c r="G24" s="32">
        <f t="shared" ref="G24:J24" si="4">G13+G23</f>
        <v>103.92000000000002</v>
      </c>
      <c r="H24" s="32">
        <f t="shared" si="4"/>
        <v>16.48</v>
      </c>
      <c r="I24" s="32">
        <f t="shared" si="4"/>
        <v>53.960000000000008</v>
      </c>
      <c r="J24" s="32">
        <f t="shared" si="4"/>
        <v>402.29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180</v>
      </c>
      <c r="G25" s="40">
        <v>3.78</v>
      </c>
      <c r="H25" s="40">
        <v>7.2</v>
      </c>
      <c r="I25" s="40">
        <v>21.9</v>
      </c>
      <c r="J25" s="40">
        <v>122.4</v>
      </c>
      <c r="K25" s="41">
        <v>377</v>
      </c>
      <c r="L25" s="40"/>
    </row>
    <row r="26" spans="1:12" ht="15" x14ac:dyDescent="0.25">
      <c r="A26" s="14"/>
      <c r="B26" s="15"/>
      <c r="C26" s="11"/>
      <c r="D26" s="6"/>
      <c r="E26" s="42" t="s">
        <v>52</v>
      </c>
      <c r="F26" s="43">
        <v>90</v>
      </c>
      <c r="G26" s="43">
        <v>12.24</v>
      </c>
      <c r="H26" s="43">
        <v>12.96</v>
      </c>
      <c r="I26" s="43">
        <v>2.16</v>
      </c>
      <c r="J26" s="43">
        <v>174.24</v>
      </c>
      <c r="K26" s="44">
        <v>367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53</v>
      </c>
      <c r="F27" s="43">
        <v>180</v>
      </c>
      <c r="G27" s="43">
        <v>0.54</v>
      </c>
      <c r="H27" s="43">
        <v>0.09</v>
      </c>
      <c r="I27" s="43">
        <v>18.09</v>
      </c>
      <c r="J27" s="43">
        <v>75.599999999999994</v>
      </c>
      <c r="K27" s="44">
        <v>495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42</v>
      </c>
      <c r="F28" s="57">
        <v>35</v>
      </c>
      <c r="G28" s="55">
        <v>2.63</v>
      </c>
      <c r="H28" s="55">
        <v>1.02</v>
      </c>
      <c r="I28" s="55">
        <v>17.989999999999998</v>
      </c>
      <c r="J28" s="55">
        <v>91.7</v>
      </c>
      <c r="K28" s="44">
        <v>111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80</v>
      </c>
      <c r="G30" s="43">
        <v>1.52</v>
      </c>
      <c r="H30" s="43">
        <v>4.88</v>
      </c>
      <c r="I30" s="43">
        <v>4.6399999999999997</v>
      </c>
      <c r="J30" s="43">
        <v>68.8</v>
      </c>
      <c r="K30" s="44">
        <v>26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565</v>
      </c>
      <c r="G32" s="19">
        <f t="shared" ref="G32" si="6">SUM(G25:G31)</f>
        <v>20.709999999999997</v>
      </c>
      <c r="H32" s="19">
        <f t="shared" ref="H32" si="7">SUM(H25:H31)</f>
        <v>26.15</v>
      </c>
      <c r="I32" s="19">
        <f t="shared" ref="I32" si="8">SUM(I25:I31)</f>
        <v>64.78</v>
      </c>
      <c r="J32" s="19">
        <f t="shared" ref="J32:L32" si="9">SUM(J25:J31)</f>
        <v>532.74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565</v>
      </c>
      <c r="G43" s="32">
        <f t="shared" ref="G43" si="14">G32+G42</f>
        <v>20.709999999999997</v>
      </c>
      <c r="H43" s="32">
        <f t="shared" ref="H43" si="15">H32+H42</f>
        <v>26.15</v>
      </c>
      <c r="I43" s="32">
        <f t="shared" ref="I43" si="16">I32+I42</f>
        <v>64.78</v>
      </c>
      <c r="J43" s="32">
        <f t="shared" ref="J43:L43" si="17">J32+J42</f>
        <v>532.74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150</v>
      </c>
      <c r="G44" s="40">
        <v>5.55</v>
      </c>
      <c r="H44" s="40">
        <v>0.45</v>
      </c>
      <c r="I44" s="40">
        <v>29.57</v>
      </c>
      <c r="J44" s="40">
        <v>190.35</v>
      </c>
      <c r="K44" s="41">
        <v>256</v>
      </c>
      <c r="L44" s="40"/>
    </row>
    <row r="45" spans="1:12" ht="15" x14ac:dyDescent="0.25">
      <c r="A45" s="23"/>
      <c r="B45" s="15"/>
      <c r="C45" s="11"/>
      <c r="D45" s="6"/>
      <c r="E45" s="42" t="s">
        <v>56</v>
      </c>
      <c r="F45" s="43">
        <v>90</v>
      </c>
      <c r="G45" s="43">
        <v>7.2</v>
      </c>
      <c r="H45" s="43">
        <v>11.7</v>
      </c>
      <c r="I45" s="43">
        <v>13.5</v>
      </c>
      <c r="J45" s="43">
        <v>165.6</v>
      </c>
      <c r="K45" s="44">
        <v>339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49</v>
      </c>
      <c r="F46" s="43">
        <v>180</v>
      </c>
      <c r="G46" s="43">
        <v>0.18</v>
      </c>
      <c r="H46" s="43">
        <v>0.09</v>
      </c>
      <c r="I46" s="43">
        <v>8.3699999999999992</v>
      </c>
      <c r="J46" s="43">
        <v>34.200000000000003</v>
      </c>
      <c r="K46" s="44">
        <v>457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42</v>
      </c>
      <c r="F47" s="43">
        <v>35</v>
      </c>
      <c r="G47" s="43">
        <v>2.63</v>
      </c>
      <c r="H47" s="43">
        <v>1.02</v>
      </c>
      <c r="I47" s="43">
        <v>17.989999999999998</v>
      </c>
      <c r="J47" s="43">
        <v>91.7</v>
      </c>
      <c r="K47" s="44">
        <v>111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57</v>
      </c>
      <c r="F49" s="43">
        <v>200</v>
      </c>
      <c r="G49" s="43">
        <v>1</v>
      </c>
      <c r="H49" s="43">
        <v>0.2</v>
      </c>
      <c r="I49" s="43">
        <v>20.2</v>
      </c>
      <c r="J49" s="43">
        <v>86</v>
      </c>
      <c r="K49" s="44">
        <v>501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655</v>
      </c>
      <c r="G51" s="19">
        <f t="shared" ref="G51" si="18">SUM(G44:G50)</f>
        <v>16.559999999999999</v>
      </c>
      <c r="H51" s="19">
        <f t="shared" ref="H51" si="19">SUM(H44:H50)</f>
        <v>13.459999999999997</v>
      </c>
      <c r="I51" s="19">
        <f t="shared" ref="I51" si="20">SUM(I44:I50)</f>
        <v>89.63</v>
      </c>
      <c r="J51" s="19">
        <f t="shared" ref="J51:L51" si="21">SUM(J44:J50)</f>
        <v>567.84999999999991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655</v>
      </c>
      <c r="G62" s="32">
        <f t="shared" ref="G62" si="26">G51+G61</f>
        <v>16.559999999999999</v>
      </c>
      <c r="H62" s="32">
        <f t="shared" ref="H62" si="27">H51+H61</f>
        <v>13.459999999999997</v>
      </c>
      <c r="I62" s="32">
        <f t="shared" ref="I62" si="28">I51+I61</f>
        <v>89.63</v>
      </c>
      <c r="J62" s="32">
        <f t="shared" ref="J62:L62" si="29">J51+J61</f>
        <v>567.84999999999991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150</v>
      </c>
      <c r="G63" s="40">
        <v>2.8</v>
      </c>
      <c r="H63" s="40">
        <v>7.4</v>
      </c>
      <c r="I63" s="40">
        <v>26.6</v>
      </c>
      <c r="J63" s="40">
        <v>277</v>
      </c>
      <c r="K63" s="41">
        <v>285</v>
      </c>
      <c r="L63" s="40"/>
    </row>
    <row r="64" spans="1:12" ht="15" x14ac:dyDescent="0.25">
      <c r="A64" s="23"/>
      <c r="B64" s="15"/>
      <c r="C64" s="11"/>
      <c r="D64" s="6"/>
      <c r="E64" s="42" t="s">
        <v>59</v>
      </c>
      <c r="F64" s="43">
        <v>20</v>
      </c>
      <c r="G64" s="43">
        <v>0.08</v>
      </c>
      <c r="H64" s="43">
        <v>0</v>
      </c>
      <c r="I64" s="43">
        <v>13</v>
      </c>
      <c r="J64" s="43">
        <v>52.4</v>
      </c>
      <c r="K64" s="44">
        <v>86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60</v>
      </c>
      <c r="F65" s="43">
        <v>180</v>
      </c>
      <c r="G65" s="43">
        <v>2.52</v>
      </c>
      <c r="H65" s="43">
        <v>2.25</v>
      </c>
      <c r="I65" s="43">
        <v>12.24</v>
      </c>
      <c r="J65" s="43">
        <v>79.2</v>
      </c>
      <c r="K65" s="44">
        <v>465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61</v>
      </c>
      <c r="F68" s="43">
        <v>200</v>
      </c>
      <c r="G68" s="43">
        <v>5.6</v>
      </c>
      <c r="H68" s="43">
        <v>7</v>
      </c>
      <c r="I68" s="43">
        <v>9.4</v>
      </c>
      <c r="J68" s="43">
        <v>123</v>
      </c>
      <c r="K68" s="44" t="s">
        <v>70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11</v>
      </c>
      <c r="H70" s="19">
        <f t="shared" ref="H70" si="31">SUM(H63:H69)</f>
        <v>16.649999999999999</v>
      </c>
      <c r="I70" s="19">
        <f t="shared" ref="I70" si="32">SUM(I63:I69)</f>
        <v>61.24</v>
      </c>
      <c r="J70" s="19">
        <f t="shared" ref="J70:L70" si="33">SUM(J63:J69)</f>
        <v>531.59999999999991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550</v>
      </c>
      <c r="G81" s="32">
        <f t="shared" ref="G81" si="38">G70+G80</f>
        <v>11</v>
      </c>
      <c r="H81" s="32">
        <f t="shared" ref="H81" si="39">H70+H80</f>
        <v>16.649999999999999</v>
      </c>
      <c r="I81" s="32">
        <f t="shared" ref="I81" si="40">I70+I80</f>
        <v>61.24</v>
      </c>
      <c r="J81" s="32">
        <f t="shared" ref="J81:L81" si="41">J70+J80</f>
        <v>531.59999999999991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180</v>
      </c>
      <c r="G82" s="40">
        <v>15.65</v>
      </c>
      <c r="H82" s="40">
        <v>12.52</v>
      </c>
      <c r="I82" s="40">
        <v>18.78</v>
      </c>
      <c r="J82" s="40">
        <v>250.43</v>
      </c>
      <c r="K82" s="41">
        <v>328</v>
      </c>
      <c r="L82" s="40"/>
    </row>
    <row r="83" spans="1:12" ht="15" x14ac:dyDescent="0.25">
      <c r="A83" s="23"/>
      <c r="B83" s="15"/>
      <c r="C83" s="11"/>
      <c r="D83" s="6"/>
      <c r="E83" s="42" t="s">
        <v>63</v>
      </c>
      <c r="F83" s="43">
        <v>80</v>
      </c>
      <c r="G83" s="43">
        <v>0.64</v>
      </c>
      <c r="H83" s="43">
        <v>0.08</v>
      </c>
      <c r="I83" s="43">
        <v>1.36</v>
      </c>
      <c r="J83" s="43">
        <v>8.8000000000000007</v>
      </c>
      <c r="K83" s="44">
        <v>149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64</v>
      </c>
      <c r="F84" s="43">
        <v>200</v>
      </c>
      <c r="G84" s="43">
        <v>0.5</v>
      </c>
      <c r="H84" s="43">
        <v>0.2</v>
      </c>
      <c r="I84" s="43">
        <v>15.6</v>
      </c>
      <c r="J84" s="43">
        <v>67</v>
      </c>
      <c r="K84" s="44">
        <v>488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42</v>
      </c>
      <c r="F85" s="43">
        <v>35</v>
      </c>
      <c r="G85" s="43">
        <v>2.63</v>
      </c>
      <c r="H85" s="43">
        <v>1.02</v>
      </c>
      <c r="I85" s="43">
        <v>17.989999999999998</v>
      </c>
      <c r="J85" s="43">
        <v>91.7</v>
      </c>
      <c r="K85" s="44">
        <v>111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 t="s">
        <v>50</v>
      </c>
      <c r="F88" s="43">
        <v>110</v>
      </c>
      <c r="G88" s="43">
        <v>3.19</v>
      </c>
      <c r="H88" s="43">
        <v>2.75</v>
      </c>
      <c r="I88" s="43">
        <v>4.4000000000000004</v>
      </c>
      <c r="J88" s="43">
        <v>55.55</v>
      </c>
      <c r="K88" s="44">
        <v>470</v>
      </c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22.61</v>
      </c>
      <c r="H89" s="19">
        <f t="shared" ref="H89" si="43">SUM(H82:H88)</f>
        <v>16.57</v>
      </c>
      <c r="I89" s="19">
        <f t="shared" ref="I89" si="44">SUM(I82:I88)</f>
        <v>58.13</v>
      </c>
      <c r="J89" s="19">
        <f t="shared" ref="J89:L89" si="45">SUM(J82:J88)</f>
        <v>473.48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605</v>
      </c>
      <c r="G100" s="32">
        <f t="shared" ref="G100" si="50">G89+G99</f>
        <v>22.61</v>
      </c>
      <c r="H100" s="32">
        <f t="shared" ref="H100" si="51">H89+H99</f>
        <v>16.57</v>
      </c>
      <c r="I100" s="32">
        <f t="shared" ref="I100" si="52">I89+I99</f>
        <v>58.13</v>
      </c>
      <c r="J100" s="32">
        <f t="shared" ref="J100:L100" si="53">J89+J99</f>
        <v>473.48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39</v>
      </c>
      <c r="F101" s="40">
        <v>180</v>
      </c>
      <c r="G101" s="40">
        <v>5.04</v>
      </c>
      <c r="H101" s="40">
        <v>6.12</v>
      </c>
      <c r="I101" s="40">
        <v>29.34</v>
      </c>
      <c r="J101" s="40">
        <v>192.6</v>
      </c>
      <c r="K101" s="41">
        <v>234</v>
      </c>
      <c r="L101" s="40"/>
    </row>
    <row r="102" spans="1:12" ht="15" x14ac:dyDescent="0.25">
      <c r="A102" s="23"/>
      <c r="B102" s="15"/>
      <c r="C102" s="11"/>
      <c r="D102" s="6"/>
      <c r="E102" s="52" t="s">
        <v>40</v>
      </c>
      <c r="F102" s="43">
        <v>15</v>
      </c>
      <c r="G102" s="43">
        <v>3.48</v>
      </c>
      <c r="H102" s="43">
        <v>4.43</v>
      </c>
      <c r="I102" s="43">
        <v>0</v>
      </c>
      <c r="J102" s="43">
        <v>53.7</v>
      </c>
      <c r="K102" s="44">
        <v>75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60</v>
      </c>
      <c r="F103" s="43">
        <v>180</v>
      </c>
      <c r="G103" s="43">
        <v>2.52</v>
      </c>
      <c r="H103" s="43">
        <v>2.25</v>
      </c>
      <c r="I103" s="43">
        <v>12.24</v>
      </c>
      <c r="J103" s="43">
        <v>79.2</v>
      </c>
      <c r="K103" s="44">
        <v>462</v>
      </c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42</v>
      </c>
      <c r="F104" s="43">
        <v>35</v>
      </c>
      <c r="G104" s="43">
        <v>2.63</v>
      </c>
      <c r="H104" s="43">
        <v>1.02</v>
      </c>
      <c r="I104" s="43">
        <v>17.989999999999998</v>
      </c>
      <c r="J104" s="43">
        <v>91.7</v>
      </c>
      <c r="K104" s="44">
        <v>111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410</v>
      </c>
      <c r="G108" s="19">
        <f t="shared" ref="G108:J108" si="54">SUM(G101:G107)</f>
        <v>13.669999999999998</v>
      </c>
      <c r="H108" s="19">
        <f t="shared" si="54"/>
        <v>13.82</v>
      </c>
      <c r="I108" s="19">
        <f t="shared" si="54"/>
        <v>59.569999999999993</v>
      </c>
      <c r="J108" s="19">
        <f t="shared" si="54"/>
        <v>417.2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410</v>
      </c>
      <c r="G119" s="32">
        <f t="shared" ref="G119" si="58">G108+G118</f>
        <v>13.669999999999998</v>
      </c>
      <c r="H119" s="32">
        <f t="shared" ref="H119" si="59">H108+H118</f>
        <v>13.82</v>
      </c>
      <c r="I119" s="32">
        <f t="shared" ref="I119" si="60">I108+I118</f>
        <v>59.569999999999993</v>
      </c>
      <c r="J119" s="32">
        <f t="shared" ref="J119:L119" si="61">J108+J118</f>
        <v>417.2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180</v>
      </c>
      <c r="G120" s="40">
        <v>3.78</v>
      </c>
      <c r="H120" s="40">
        <v>7.2</v>
      </c>
      <c r="I120" s="40">
        <v>10.98</v>
      </c>
      <c r="J120" s="40">
        <v>122.4</v>
      </c>
      <c r="K120" s="41">
        <v>377</v>
      </c>
      <c r="L120" s="40"/>
    </row>
    <row r="121" spans="1:12" ht="15" x14ac:dyDescent="0.25">
      <c r="A121" s="14"/>
      <c r="B121" s="15"/>
      <c r="C121" s="11"/>
      <c r="D121" s="6"/>
      <c r="E121" s="42" t="s">
        <v>65</v>
      </c>
      <c r="F121" s="43">
        <v>100</v>
      </c>
      <c r="G121" s="43">
        <v>14.67</v>
      </c>
      <c r="H121" s="43">
        <v>2.67</v>
      </c>
      <c r="I121" s="43">
        <v>10.67</v>
      </c>
      <c r="J121" s="43">
        <v>125.33</v>
      </c>
      <c r="K121" s="44">
        <v>310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53</v>
      </c>
      <c r="F122" s="43">
        <v>180</v>
      </c>
      <c r="G122" s="43">
        <v>0.54</v>
      </c>
      <c r="H122" s="43">
        <v>0.09</v>
      </c>
      <c r="I122" s="43">
        <v>18.09</v>
      </c>
      <c r="J122" s="43">
        <v>75.599999999999994</v>
      </c>
      <c r="K122" s="44">
        <v>495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42</v>
      </c>
      <c r="F123" s="43">
        <v>35</v>
      </c>
      <c r="G123" s="43">
        <v>2.63</v>
      </c>
      <c r="H123" s="64"/>
      <c r="I123" s="43">
        <v>17.989999999999998</v>
      </c>
      <c r="J123" s="43">
        <v>91.7</v>
      </c>
      <c r="K123" s="44">
        <v>111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54</v>
      </c>
      <c r="F125" s="43">
        <v>80</v>
      </c>
      <c r="G125" s="43">
        <v>1.52</v>
      </c>
      <c r="H125" s="43">
        <v>4.88</v>
      </c>
      <c r="I125" s="43">
        <v>4.6399999999999997</v>
      </c>
      <c r="J125" s="43">
        <v>68.8</v>
      </c>
      <c r="K125" s="44">
        <v>26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575</v>
      </c>
      <c r="G127" s="19">
        <f t="shared" ref="G127:J127" si="62">SUM(G120:G126)</f>
        <v>23.139999999999997</v>
      </c>
      <c r="H127" s="19">
        <f t="shared" si="62"/>
        <v>14.84</v>
      </c>
      <c r="I127" s="19">
        <f t="shared" si="62"/>
        <v>62.36999999999999</v>
      </c>
      <c r="J127" s="19">
        <f t="shared" si="62"/>
        <v>483.83000000000004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575</v>
      </c>
      <c r="G138" s="32">
        <f t="shared" ref="G138" si="66">G127+G137</f>
        <v>23.139999999999997</v>
      </c>
      <c r="H138" s="32">
        <f t="shared" ref="H138" si="67">H127+H137</f>
        <v>14.84</v>
      </c>
      <c r="I138" s="32">
        <f t="shared" ref="I138" si="68">I127+I137</f>
        <v>62.36999999999999</v>
      </c>
      <c r="J138" s="32">
        <f t="shared" ref="J138:L138" si="69">J127+J137</f>
        <v>483.83000000000004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66</v>
      </c>
      <c r="F139" s="40">
        <v>150</v>
      </c>
      <c r="G139" s="40">
        <v>12.92</v>
      </c>
      <c r="H139" s="40">
        <v>20.77</v>
      </c>
      <c r="I139" s="40">
        <v>3.23</v>
      </c>
      <c r="J139" s="40">
        <v>251.53</v>
      </c>
      <c r="K139" s="41">
        <v>268</v>
      </c>
      <c r="L139" s="40"/>
    </row>
    <row r="140" spans="1:12" ht="15" x14ac:dyDescent="0.25">
      <c r="A140" s="23"/>
      <c r="B140" s="15"/>
      <c r="C140" s="11"/>
      <c r="D140" s="6"/>
      <c r="E140" s="42" t="s">
        <v>67</v>
      </c>
      <c r="F140" s="43">
        <v>10</v>
      </c>
      <c r="G140" s="43">
        <v>0.08</v>
      </c>
      <c r="H140" s="43">
        <v>7.25</v>
      </c>
      <c r="I140" s="43">
        <v>0.13</v>
      </c>
      <c r="J140" s="43">
        <v>66.09</v>
      </c>
      <c r="K140" s="44">
        <v>79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49</v>
      </c>
      <c r="F141" s="43">
        <v>180</v>
      </c>
      <c r="G141" s="43">
        <v>0.18</v>
      </c>
      <c r="H141" s="43">
        <v>0.09</v>
      </c>
      <c r="I141" s="43">
        <v>8.3699999999999992</v>
      </c>
      <c r="J141" s="43">
        <v>34.200000000000003</v>
      </c>
      <c r="K141" s="44">
        <v>457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42</v>
      </c>
      <c r="F142" s="43">
        <v>35</v>
      </c>
      <c r="G142" s="43">
        <v>2.63</v>
      </c>
      <c r="H142" s="43">
        <v>1.02</v>
      </c>
      <c r="I142" s="43">
        <v>17.989999999999998</v>
      </c>
      <c r="J142" s="43">
        <v>91.7</v>
      </c>
      <c r="K142" s="44">
        <v>111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57</v>
      </c>
      <c r="F144" s="43">
        <v>200</v>
      </c>
      <c r="G144" s="43">
        <v>1</v>
      </c>
      <c r="H144" s="43">
        <v>0.2</v>
      </c>
      <c r="I144" s="43">
        <v>20.2</v>
      </c>
      <c r="J144" s="43">
        <v>86</v>
      </c>
      <c r="K144" s="44">
        <v>501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575</v>
      </c>
      <c r="G146" s="19">
        <f t="shared" ref="G146:J146" si="70">SUM(G139:G145)</f>
        <v>16.809999999999999</v>
      </c>
      <c r="H146" s="19">
        <f t="shared" si="70"/>
        <v>29.33</v>
      </c>
      <c r="I146" s="19">
        <f t="shared" si="70"/>
        <v>49.92</v>
      </c>
      <c r="J146" s="19">
        <f t="shared" si="70"/>
        <v>529.52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575</v>
      </c>
      <c r="G157" s="32">
        <f t="shared" ref="G157" si="74">G146+G156</f>
        <v>16.809999999999999</v>
      </c>
      <c r="H157" s="32">
        <f t="shared" ref="H157" si="75">H146+H156</f>
        <v>29.33</v>
      </c>
      <c r="I157" s="32">
        <f t="shared" ref="I157" si="76">I146+I156</f>
        <v>49.92</v>
      </c>
      <c r="J157" s="32">
        <f t="shared" ref="J157:L157" si="77">J146+J156</f>
        <v>529.52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68</v>
      </c>
      <c r="F158" s="40">
        <v>180</v>
      </c>
      <c r="G158" s="40">
        <v>18</v>
      </c>
      <c r="H158" s="40">
        <v>21.6</v>
      </c>
      <c r="I158" s="40">
        <v>7.65</v>
      </c>
      <c r="J158" s="40">
        <v>295.2</v>
      </c>
      <c r="K158" s="41">
        <v>333</v>
      </c>
      <c r="L158" s="40"/>
    </row>
    <row r="159" spans="1:12" ht="15" x14ac:dyDescent="0.25">
      <c r="A159" s="23"/>
      <c r="B159" s="15"/>
      <c r="C159" s="11"/>
      <c r="D159" s="6"/>
      <c r="E159" s="42" t="s">
        <v>63</v>
      </c>
      <c r="F159" s="43">
        <v>80</v>
      </c>
      <c r="G159" s="43">
        <v>0.64</v>
      </c>
      <c r="H159" s="43">
        <v>0.08</v>
      </c>
      <c r="I159" s="43">
        <v>1.36</v>
      </c>
      <c r="J159" s="43">
        <v>8.8000000000000007</v>
      </c>
      <c r="K159" s="44">
        <v>149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69</v>
      </c>
      <c r="F160" s="43">
        <v>180</v>
      </c>
      <c r="G160" s="43">
        <v>0.18</v>
      </c>
      <c r="H160" s="43">
        <v>0.18</v>
      </c>
      <c r="I160" s="43">
        <v>21.42</v>
      </c>
      <c r="J160" s="43">
        <v>88.2</v>
      </c>
      <c r="K160" s="44">
        <v>476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42</v>
      </c>
      <c r="F161" s="43">
        <v>35</v>
      </c>
      <c r="G161" s="43">
        <v>2.63</v>
      </c>
      <c r="H161" s="43">
        <v>1.02</v>
      </c>
      <c r="I161" s="43">
        <v>17.989999999999998</v>
      </c>
      <c r="J161" s="43">
        <v>91.7</v>
      </c>
      <c r="K161" s="44">
        <v>111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</v>
      </c>
      <c r="K162" s="44">
        <v>82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575</v>
      </c>
      <c r="G165" s="19">
        <f t="shared" ref="G165:J165" si="78">SUM(G158:G164)</f>
        <v>21.849999999999998</v>
      </c>
      <c r="H165" s="19">
        <f t="shared" si="78"/>
        <v>23.279999999999998</v>
      </c>
      <c r="I165" s="19">
        <f t="shared" si="78"/>
        <v>58.22</v>
      </c>
      <c r="J165" s="19">
        <f t="shared" si="78"/>
        <v>527.9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575</v>
      </c>
      <c r="G176" s="32">
        <f t="shared" ref="G176" si="82">G165+G175</f>
        <v>21.849999999999998</v>
      </c>
      <c r="H176" s="32">
        <f t="shared" ref="H176" si="83">H165+H175</f>
        <v>23.279999999999998</v>
      </c>
      <c r="I176" s="32">
        <f t="shared" ref="I176" si="84">I165+I175</f>
        <v>58.22</v>
      </c>
      <c r="J176" s="32">
        <f t="shared" ref="J176:L176" si="85">J165+J175</f>
        <v>527.9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62" t="s">
        <v>47</v>
      </c>
      <c r="F177" s="40">
        <v>150</v>
      </c>
      <c r="G177" s="40">
        <v>8.1</v>
      </c>
      <c r="H177" s="40">
        <v>6.83</v>
      </c>
      <c r="I177" s="40">
        <v>42</v>
      </c>
      <c r="J177" s="40">
        <v>261.75</v>
      </c>
      <c r="K177" s="41">
        <v>250</v>
      </c>
      <c r="L177" s="40"/>
    </row>
    <row r="178" spans="1:12" ht="15" x14ac:dyDescent="0.25">
      <c r="A178" s="23"/>
      <c r="B178" s="15"/>
      <c r="C178" s="11"/>
      <c r="D178" s="6"/>
      <c r="E178" s="63" t="s">
        <v>48</v>
      </c>
      <c r="F178" s="43">
        <v>20</v>
      </c>
      <c r="G178" s="43">
        <v>1.44</v>
      </c>
      <c r="H178" s="43">
        <v>1.7</v>
      </c>
      <c r="I178" s="43">
        <v>11.1</v>
      </c>
      <c r="J178" s="43">
        <v>68.73</v>
      </c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49</v>
      </c>
      <c r="F179" s="43">
        <v>200</v>
      </c>
      <c r="G179" s="43">
        <v>0.2</v>
      </c>
      <c r="H179" s="43">
        <v>0.1</v>
      </c>
      <c r="I179" s="43">
        <v>9.3000000000000007</v>
      </c>
      <c r="J179" s="43">
        <v>38</v>
      </c>
      <c r="K179" s="44">
        <v>457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42</v>
      </c>
      <c r="F180" s="43">
        <v>35</v>
      </c>
      <c r="G180" s="43">
        <v>2.63</v>
      </c>
      <c r="H180" s="43">
        <v>1.02</v>
      </c>
      <c r="I180" s="43">
        <v>17.989999999999998</v>
      </c>
      <c r="J180" s="43">
        <v>91.7</v>
      </c>
      <c r="K180" s="44">
        <v>111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50</v>
      </c>
      <c r="F182" s="43">
        <v>110</v>
      </c>
      <c r="G182" s="43">
        <v>3.19</v>
      </c>
      <c r="H182" s="43">
        <v>2.75</v>
      </c>
      <c r="I182" s="43">
        <v>4.4000000000000004</v>
      </c>
      <c r="J182" s="43">
        <v>55.55</v>
      </c>
      <c r="K182" s="44">
        <v>470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15.559999999999997</v>
      </c>
      <c r="H184" s="19">
        <f t="shared" si="86"/>
        <v>12.399999999999999</v>
      </c>
      <c r="I184" s="19">
        <f t="shared" si="86"/>
        <v>84.79</v>
      </c>
      <c r="J184" s="19">
        <f t="shared" si="86"/>
        <v>515.73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515</v>
      </c>
      <c r="G195" s="32">
        <f t="shared" ref="G195" si="90">G184+G194</f>
        <v>15.559999999999997</v>
      </c>
      <c r="H195" s="32">
        <f t="shared" ref="H195" si="91">H184+H194</f>
        <v>12.399999999999999</v>
      </c>
      <c r="I195" s="32">
        <f t="shared" ref="I195" si="92">I184+I194</f>
        <v>84.79</v>
      </c>
      <c r="J195" s="32">
        <f t="shared" ref="J195:L195" si="93">J184+J194</f>
        <v>515.73</v>
      </c>
      <c r="K195" s="32"/>
      <c r="L195" s="32">
        <f t="shared" si="93"/>
        <v>0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555.5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26.582999999999998</v>
      </c>
      <c r="H196" s="34">
        <f t="shared" si="94"/>
        <v>18.297999999999995</v>
      </c>
      <c r="I196" s="34">
        <f t="shared" si="94"/>
        <v>64.260999999999996</v>
      </c>
      <c r="J196" s="34">
        <f t="shared" si="94"/>
        <v>498.21399999999994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2023-11-17T11:21:10Z</cp:lastPrinted>
  <dcterms:created xsi:type="dcterms:W3CDTF">2022-05-16T14:23:56Z</dcterms:created>
  <dcterms:modified xsi:type="dcterms:W3CDTF">2025-03-04T08:46:43Z</dcterms:modified>
</cp:coreProperties>
</file>